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18.03" sheetId="1" r:id="rId1"/>
  </sheets>
  <definedNames>
    <definedName name="_xlnm.Print_Area" localSheetId="0">'18.03'!$A$2:$L$79</definedName>
  </definedNames>
  <calcPr fullCalcOnLoad="1"/>
</workbook>
</file>

<file path=xl/sharedStrings.xml><?xml version="1.0" encoding="utf-8"?>
<sst xmlns="http://schemas.openxmlformats.org/spreadsheetml/2006/main" count="89" uniqueCount="88">
  <si>
    <t>천주교 마산교구 레지오 마리애</t>
  </si>
  <si>
    <t>♣♣♣♣♣♣♣♣♣♣♣♣♣♣♣♣♣♣♣♣♣♣♣♣♣♣♣♣♣♣♣♣♣♣♣♣♣♣♣♣♣♣♣♣♣♣♣♣♣♣♣♣♣♣♣♣♣♣♣♣♣♣</t>
  </si>
  <si>
    <t>수    신 : Pr. 단장</t>
  </si>
  <si>
    <t>참    조 : Pr. 서기</t>
  </si>
  <si>
    <t>1. 통신교환</t>
  </si>
  <si>
    <t>2. 상급평의회 소식 및 지시사항</t>
  </si>
  <si>
    <t>구  분</t>
  </si>
  <si>
    <t>당  월</t>
  </si>
  <si>
    <t>누  계</t>
  </si>
  <si>
    <t>금  액</t>
  </si>
  <si>
    <t>천상의 모후 Pr.</t>
  </si>
  <si>
    <t>8. 기타사항</t>
  </si>
  <si>
    <t>7. 회계보고</t>
  </si>
  <si>
    <t>순결하신 모후 Pr.</t>
  </si>
  <si>
    <t>비  고</t>
  </si>
  <si>
    <t xml:space="preserve">           </t>
  </si>
  <si>
    <t xml:space="preserve">                 양곡 사도들의모후 꾸리아</t>
  </si>
  <si>
    <t>수   입</t>
  </si>
  <si>
    <t>지   출</t>
  </si>
  <si>
    <t>항  목</t>
  </si>
  <si>
    <t>6. CU. 평의회 지시사항</t>
  </si>
  <si>
    <t>천주교 양곡 성당</t>
  </si>
  <si>
    <t xml:space="preserve"> </t>
  </si>
  <si>
    <t xml:space="preserve">     단     장 :  김  용  찬 (미 카 엘)</t>
  </si>
  <si>
    <t xml:space="preserve">   다)피정,교육후기 글,레지오 체험담,신앙 체험담 및 본당 차원의 축하,칭찬,위로,협조요청등 주보 게재: </t>
  </si>
  <si>
    <t>전기 이월금</t>
  </si>
  <si>
    <t>소   계</t>
  </si>
  <si>
    <t>&lt;의연금&gt;</t>
  </si>
  <si>
    <t>성모성심 Pr.</t>
  </si>
  <si>
    <t>사랑하올 어머니 Pr.</t>
  </si>
  <si>
    <t>샛별 Pr.</t>
  </si>
  <si>
    <t>정의의 거울 Pr.</t>
  </si>
  <si>
    <t>우리 즐거움의 원천 Pr.</t>
  </si>
  <si>
    <t>자비의 모후Pr.</t>
  </si>
  <si>
    <t>거룩하신 동정녀 Pr.</t>
  </si>
  <si>
    <t>의연금 합계</t>
  </si>
  <si>
    <t>지출 총계</t>
  </si>
  <si>
    <t>수입 총계</t>
  </si>
  <si>
    <t>잔액(차월이월)</t>
  </si>
  <si>
    <t>착한의견의 어머니 Pr.</t>
  </si>
  <si>
    <t xml:space="preserve">   나)주회시 제대차림 초, 제대 보 등 비품 청결 유지</t>
  </si>
  <si>
    <t>겸손하신 모후 Pr.</t>
  </si>
  <si>
    <t xml:space="preserve">   라)월례보고서는 Cu.서기에게 메일로 제출바랍니다. (전혜주모니카 jns6861@hanmail.net)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</si>
  <si>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</si>
  <si>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지도 신부 :  여  인  석 (베 드 로)</t>
  </si>
  <si>
    <t xml:space="preserve">      사무실에 제출.(사무장,010-2581-0025,heegyu0201@naver.com)</t>
  </si>
  <si>
    <t>이자수입</t>
  </si>
  <si>
    <t xml:space="preserve">    ⊙ 평일미사 및 묵주기도 지향 - 우리민족의 용서와 화해를 바라며 </t>
  </si>
  <si>
    <t xml:space="preserve">   ■.2019년도 활동목표 - "내가 주는 평화는 세상이 주는 평화와는 다릅니다" (요한 14,27)</t>
  </si>
  <si>
    <t xml:space="preserve">    ⊙ 즐겁고 기쁜 마음으로 레지오 하기 운동 - 화해와 용서 적극 실천하기</t>
  </si>
  <si>
    <t xml:space="preserve">    ⊙ 본당 주임신부님의 사목방침에 적극 협력하기 - 주요사업 및 활동계획 사전협의</t>
  </si>
  <si>
    <t xml:space="preserve">   ■.2019년도 본당 사목지침</t>
  </si>
  <si>
    <t xml:space="preserve">    ⊙책임감과 열정을 갖춘 봉사자로 변화되기</t>
  </si>
  <si>
    <t xml:space="preserve"> Co. 의연금</t>
  </si>
  <si>
    <t xml:space="preserve"> 꽃 값</t>
  </si>
  <si>
    <t xml:space="preserve">    ⊙미사 전례에 적극 참여하기 - 평일미사 참례</t>
  </si>
  <si>
    <t xml:space="preserve">    ⊙가고싶은 성당 만들기 - "웃고 인사하고 칭찬하기"</t>
  </si>
  <si>
    <t xml:space="preserve">   가)Pr.별 담당구역(대청소구역과 별도) 청소를 확실하게 실시</t>
  </si>
  <si>
    <t>사업보고 격려금</t>
  </si>
  <si>
    <t xml:space="preserve">  ■ 발신 :   3 건</t>
  </si>
  <si>
    <t xml:space="preserve">   나.냉담교우 회두권면 : 대상자에 대한 지속적 접촉및 기도</t>
  </si>
  <si>
    <t xml:space="preserve">   다.행동단원 권면 : Pr.별 8명이상을 목표로 권면활동(단원확장을 위한 지향기도)</t>
  </si>
  <si>
    <t xml:space="preserve">   사.한마음의 집 봉사 : 8/26(월), 가톨릭 여성회관</t>
  </si>
  <si>
    <t xml:space="preserve">   가.2019년도 전교활동 : 예비자 교리반 협조, 레지오 소개 및 입단권면</t>
  </si>
  <si>
    <t xml:space="preserve">   마.Pr.별 주력목표를 설정하여 특색있는 봉사활동 전개(청소, 목욕봉사 등)</t>
  </si>
  <si>
    <t>시행일자 : 2019.08. 09.</t>
  </si>
  <si>
    <t>제목 : '19.8월(387차) 양곡 사도들의 모후 꾸리아 평의회 계획서</t>
  </si>
  <si>
    <t xml:space="preserve">   ○ 제232차(8월)창원5Co.평의회 계획서(1)</t>
  </si>
  <si>
    <t xml:space="preserve"> ○ 제231차(7월)창원5Co.평의회 회의록(1)</t>
  </si>
  <si>
    <t xml:space="preserve">   ○ Pr.월례보고서(10)  </t>
  </si>
  <si>
    <t xml:space="preserve">  ■ 수신 :  12 건</t>
  </si>
  <si>
    <t xml:space="preserve">   ○ 양곡 꾸리아 7월 월례보고서(1)</t>
  </si>
  <si>
    <t xml:space="preserve"> ○ 양곡 꾸리아 7월 평의회 계획서(1)</t>
  </si>
  <si>
    <t xml:space="preserve">   ○ 양곡 꾸리아 7월 평의회 회의록(1)</t>
  </si>
  <si>
    <t>3.종합보고/사업보고 : 없음</t>
  </si>
  <si>
    <t>4.종합보고/사업보고 지명 : 정의의 거울Pr.</t>
  </si>
  <si>
    <t>5.방문지명(순방) : 없음</t>
  </si>
  <si>
    <t>순결하신 모후</t>
  </si>
  <si>
    <t>단원교육비</t>
  </si>
  <si>
    <t>상반기 의무교육</t>
  </si>
  <si>
    <t xml:space="preserve">   ■.교육일정</t>
  </si>
  <si>
    <t xml:space="preserve">    ⊙하반기 단원 의무교육 : 9/17(화) 20시, 명서성당</t>
  </si>
  <si>
    <t xml:space="preserve">    ⊙2단계 기사교육 : 9/29(일), 중동성당</t>
  </si>
  <si>
    <t xml:space="preserve">   라.신부님 은경축 영적빨랑카(기도와 미사)봉헌 및 내용제출(소정양식 비치)</t>
  </si>
  <si>
    <t xml:space="preserve">   바.각 Pr. 단원기록카드 정리</t>
  </si>
  <si>
    <t>문서번호 : 양곡Cu2019-08</t>
  </si>
  <si>
    <t xml:space="preserve">  아.하반기 단장 연석회의 실시(9월 하순예정)</t>
  </si>
  <si>
    <t>9. 다음 평의회 : 2019.09.06. (금) 20:00 교리실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</si>
</sst>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 @_ 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);[Red]\(#,##0\)"/>
    <numFmt numFmtId="183" formatCode="m&quot;/&quot;d;@"/>
  </numFmts>
  <fonts count="56">
    <font>
      <sz val="11"/>
      <name val="돋움"/>
      <family val="3"/>
    </font>
    <font>
      <sz val="12"/>
      <name val="굴림체"/>
      <family val="3"/>
    </font>
    <font>
      <sz val="8"/>
      <name val="돋움"/>
      <family val="3"/>
    </font>
    <font>
      <sz val="12"/>
      <name val="명조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color indexed="8"/>
      <name val="굴림체"/>
      <family val="3"/>
    </font>
    <font>
      <b/>
      <sz val="18"/>
      <color indexed="8"/>
      <name val="굴림체"/>
      <family val="3"/>
    </font>
    <font>
      <b/>
      <sz val="12"/>
      <color indexed="8"/>
      <name val="굴림체"/>
      <family val="3"/>
    </font>
    <font>
      <sz val="8"/>
      <color indexed="8"/>
      <name val="굴림체"/>
      <family val="3"/>
    </font>
    <font>
      <sz val="10"/>
      <color indexed="8"/>
      <name val="굴림체"/>
      <family val="3"/>
    </font>
    <font>
      <b/>
      <sz val="16"/>
      <color indexed="8"/>
      <name val="굴림체"/>
      <family val="3"/>
    </font>
    <font>
      <sz val="16"/>
      <color indexed="8"/>
      <name val="굴림체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sz val="10"/>
      <color indexed="8"/>
      <name val="바탕체"/>
      <family val="1"/>
    </font>
    <font>
      <b/>
      <sz val="14"/>
      <color indexed="8"/>
      <name val="굴림체"/>
      <family val="3"/>
    </font>
    <font>
      <sz val="11"/>
      <color indexed="8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82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1" fontId="15" fillId="0" borderId="0" xfId="48" applyFont="1" applyAlignment="1">
      <alignment vertical="center"/>
    </xf>
    <xf numFmtId="0" fontId="20" fillId="0" borderId="0" xfId="0" applyFont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182" fontId="12" fillId="0" borderId="12" xfId="0" applyNumberFormat="1" applyFont="1" applyBorder="1" applyAlignment="1">
      <alignment horizontal="left" vertical="center"/>
    </xf>
    <xf numFmtId="182" fontId="12" fillId="0" borderId="13" xfId="0" applyNumberFormat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182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41" fontId="16" fillId="0" borderId="16" xfId="48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176" fontId="18" fillId="0" borderId="0" xfId="0" applyNumberFormat="1" applyFont="1" applyBorder="1" applyAlignment="1">
      <alignment vertical="center"/>
    </xf>
    <xf numFmtId="182" fontId="12" fillId="0" borderId="17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41" fontId="12" fillId="0" borderId="19" xfId="48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1" fontId="12" fillId="0" borderId="22" xfId="48" applyFont="1" applyBorder="1" applyAlignment="1">
      <alignment horizontal="center" vertical="center"/>
    </xf>
    <xf numFmtId="41" fontId="12" fillId="0" borderId="23" xfId="48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41" fontId="12" fillId="0" borderId="25" xfId="48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41" fontId="12" fillId="0" borderId="27" xfId="48" applyFont="1" applyBorder="1" applyAlignment="1">
      <alignment horizontal="center" vertical="center"/>
    </xf>
    <xf numFmtId="41" fontId="12" fillId="0" borderId="28" xfId="48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41" fontId="12" fillId="0" borderId="30" xfId="48" applyFont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41" fontId="12" fillId="0" borderId="25" xfId="48" applyFont="1" applyFill="1" applyBorder="1" applyAlignment="1">
      <alignment horizontal="right" vertical="center"/>
    </xf>
    <xf numFmtId="182" fontId="12" fillId="0" borderId="22" xfId="48" applyNumberFormat="1" applyFont="1" applyBorder="1" applyAlignment="1">
      <alignment vertical="center"/>
    </xf>
    <xf numFmtId="176" fontId="17" fillId="0" borderId="23" xfId="0" applyNumberFormat="1" applyFont="1" applyBorder="1" applyAlignment="1">
      <alignment vertical="center"/>
    </xf>
    <xf numFmtId="41" fontId="12" fillId="0" borderId="24" xfId="48" applyFont="1" applyBorder="1" applyAlignment="1">
      <alignment vertical="center"/>
    </xf>
    <xf numFmtId="182" fontId="12" fillId="0" borderId="25" xfId="48" applyNumberFormat="1" applyFont="1" applyBorder="1" applyAlignment="1">
      <alignment vertical="center"/>
    </xf>
    <xf numFmtId="176" fontId="17" fillId="0" borderId="31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1" fontId="12" fillId="0" borderId="25" xfId="48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41" fontId="12" fillId="0" borderId="25" xfId="48" applyFont="1" applyBorder="1" applyAlignment="1">
      <alignment horizontal="right" vertical="center"/>
    </xf>
    <xf numFmtId="182" fontId="12" fillId="0" borderId="25" xfId="48" applyNumberFormat="1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7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41" fontId="12" fillId="0" borderId="11" xfId="48" applyFont="1" applyBorder="1" applyAlignment="1">
      <alignment vertical="center"/>
    </xf>
    <xf numFmtId="176" fontId="12" fillId="0" borderId="33" xfId="48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1" fontId="12" fillId="0" borderId="11" xfId="48" applyFont="1" applyBorder="1" applyAlignment="1">
      <alignment horizontal="center" vertical="center"/>
    </xf>
    <xf numFmtId="41" fontId="12" fillId="0" borderId="16" xfId="48" applyFont="1" applyBorder="1" applyAlignment="1">
      <alignment horizontal="center" vertical="center"/>
    </xf>
    <xf numFmtId="41" fontId="15" fillId="0" borderId="0" xfId="48" applyFont="1" applyBorder="1" applyAlignment="1">
      <alignment horizontal="center" vertical="center"/>
    </xf>
    <xf numFmtId="41" fontId="15" fillId="0" borderId="0" xfId="48" applyFont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19050</xdr:rowOff>
    </xdr:from>
    <xdr:to>
      <xdr:col>1</xdr:col>
      <xdr:colOff>628650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0"/>
          <a:ext cx="4476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504825</xdr:colOff>
      <xdr:row>74</xdr:row>
      <xdr:rowOff>76200</xdr:rowOff>
    </xdr:from>
    <xdr:to>
      <xdr:col>7</xdr:col>
      <xdr:colOff>400050</xdr:colOff>
      <xdr:row>76</xdr:row>
      <xdr:rowOff>38100</xdr:rowOff>
    </xdr:to>
    <xdr:pic>
      <xdr:nvPicPr>
        <xdr:cNvPr id="2" name="그림 3" descr="서명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6478250"/>
          <a:ext cx="819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tabSelected="1" view="pageLayout" zoomScale="115" zoomScaleNormal="81" zoomScalePageLayoutView="115" workbookViewId="0" topLeftCell="A1">
      <selection activeCell="A74" sqref="A74:H74"/>
    </sheetView>
  </sheetViews>
  <sheetFormatPr defaultColWidth="8.88671875" defaultRowHeight="13.5"/>
  <cols>
    <col min="1" max="1" width="0.78125" style="1" customWidth="1"/>
    <col min="2" max="2" width="20.4453125" style="1" customWidth="1"/>
    <col min="3" max="3" width="10.99609375" style="1" customWidth="1"/>
    <col min="4" max="4" width="10.6640625" style="1" customWidth="1"/>
    <col min="5" max="5" width="0.3359375" style="1" customWidth="1"/>
    <col min="6" max="6" width="17.4453125" style="1" customWidth="1"/>
    <col min="7" max="7" width="10.77734375" style="1" customWidth="1"/>
    <col min="8" max="8" width="15.77734375" style="86" customWidth="1"/>
    <col min="9" max="11" width="0" style="1" hidden="1" customWidth="1"/>
    <col min="12" max="12" width="1.1171875" style="1" hidden="1" customWidth="1"/>
    <col min="13" max="16384" width="8.88671875" style="1" customWidth="1"/>
  </cols>
  <sheetData>
    <row r="1" ht="28.5" customHeight="1"/>
    <row r="2" spans="1:8" s="3" customFormat="1" ht="33" customHeight="1">
      <c r="A2" s="2"/>
      <c r="B2" s="104" t="s">
        <v>0</v>
      </c>
      <c r="C2" s="104"/>
      <c r="D2" s="104"/>
      <c r="E2" s="104"/>
      <c r="F2" s="104"/>
      <c r="G2" s="104"/>
      <c r="H2" s="2"/>
    </row>
    <row r="3" spans="1:8" s="3" customFormat="1" ht="14.25">
      <c r="A3" s="4" t="s">
        <v>21</v>
      </c>
      <c r="B3" s="2"/>
      <c r="C3" s="2"/>
      <c r="D3" s="2"/>
      <c r="E3" s="2"/>
      <c r="F3" s="2"/>
      <c r="G3" s="2"/>
      <c r="H3" s="2"/>
    </row>
    <row r="4" spans="1:8" s="3" customFormat="1" ht="11.25" customHeight="1">
      <c r="A4" s="5" t="s">
        <v>1</v>
      </c>
      <c r="B4" s="5"/>
      <c r="C4" s="5"/>
      <c r="D4" s="5"/>
      <c r="E4" s="5"/>
      <c r="F4" s="5"/>
      <c r="G4" s="5"/>
      <c r="H4" s="5"/>
    </row>
    <row r="5" spans="1:8" s="3" customFormat="1" ht="15.75" customHeight="1">
      <c r="A5" s="105" t="s">
        <v>85</v>
      </c>
      <c r="B5" s="105"/>
      <c r="C5" s="105"/>
      <c r="D5" s="2"/>
      <c r="E5" s="2"/>
      <c r="F5" s="2" t="s">
        <v>43</v>
      </c>
      <c r="G5" s="6"/>
      <c r="H5" s="13"/>
    </row>
    <row r="6" spans="1:8" s="3" customFormat="1" ht="15.75" customHeight="1">
      <c r="A6" s="105" t="s">
        <v>65</v>
      </c>
      <c r="B6" s="105"/>
      <c r="C6" s="105"/>
      <c r="D6" s="2"/>
      <c r="E6" s="2"/>
      <c r="F6" s="2"/>
      <c r="G6" s="7"/>
      <c r="H6" s="87"/>
    </row>
    <row r="7" spans="1:8" s="3" customFormat="1" ht="15.75" customHeight="1">
      <c r="A7" s="105" t="s">
        <v>2</v>
      </c>
      <c r="B7" s="105"/>
      <c r="C7" s="105"/>
      <c r="D7" s="2"/>
      <c r="E7" s="2"/>
      <c r="F7" s="2"/>
      <c r="G7" s="7"/>
      <c r="H7" s="13"/>
    </row>
    <row r="8" spans="1:8" s="3" customFormat="1" ht="15.75" customHeight="1">
      <c r="A8" s="105" t="s">
        <v>3</v>
      </c>
      <c r="B8" s="105"/>
      <c r="C8" s="2"/>
      <c r="D8" s="2"/>
      <c r="E8" s="2"/>
      <c r="F8" s="2"/>
      <c r="G8" s="7"/>
      <c r="H8" s="13"/>
    </row>
    <row r="9" spans="1:8" s="3" customFormat="1" ht="9" customHeight="1">
      <c r="A9" s="4"/>
      <c r="B9" s="2"/>
      <c r="C9" s="2"/>
      <c r="D9" s="2"/>
      <c r="E9" s="2"/>
      <c r="F9" s="2"/>
      <c r="G9" s="7"/>
      <c r="H9" s="13"/>
    </row>
    <row r="10" spans="1:8" s="3" customFormat="1" ht="23.25" customHeight="1">
      <c r="A10" s="106" t="s">
        <v>66</v>
      </c>
      <c r="B10" s="106"/>
      <c r="C10" s="106"/>
      <c r="D10" s="106"/>
      <c r="E10" s="106"/>
      <c r="F10" s="106"/>
      <c r="G10" s="106"/>
      <c r="H10" s="106"/>
    </row>
    <row r="11" spans="1:8" s="3" customFormat="1" ht="15" customHeight="1">
      <c r="A11" s="84"/>
      <c r="B11" s="84"/>
      <c r="C11" s="84"/>
      <c r="D11" s="84"/>
      <c r="E11" s="84"/>
      <c r="F11" s="84"/>
      <c r="G11" s="84"/>
      <c r="H11" s="10"/>
    </row>
    <row r="12" spans="1:8" s="3" customFormat="1" ht="9.75" customHeight="1">
      <c r="A12" s="10">
        <v>3</v>
      </c>
      <c r="B12" s="11"/>
      <c r="C12" s="11"/>
      <c r="D12" s="11"/>
      <c r="E12" s="11"/>
      <c r="F12" s="11"/>
      <c r="G12" s="12"/>
      <c r="H12" s="12"/>
    </row>
    <row r="13" spans="1:8" s="3" customFormat="1" ht="17.25" customHeight="1">
      <c r="A13" s="4" t="s">
        <v>4</v>
      </c>
      <c r="B13" s="2"/>
      <c r="C13" s="2"/>
      <c r="D13" s="2"/>
      <c r="E13" s="2"/>
      <c r="F13" s="2"/>
      <c r="G13" s="13"/>
      <c r="H13" s="13"/>
    </row>
    <row r="14" spans="1:8" s="3" customFormat="1" ht="17.25" customHeight="1">
      <c r="A14" s="107" t="s">
        <v>70</v>
      </c>
      <c r="B14" s="107"/>
      <c r="C14" s="107"/>
      <c r="D14" s="107"/>
      <c r="E14" s="2"/>
      <c r="F14" s="2"/>
      <c r="G14" s="13"/>
      <c r="H14" s="13"/>
    </row>
    <row r="15" spans="1:8" s="3" customFormat="1" ht="15.75" customHeight="1">
      <c r="A15" s="103" t="s">
        <v>67</v>
      </c>
      <c r="B15" s="103"/>
      <c r="C15" s="103"/>
      <c r="D15" s="103"/>
      <c r="E15" s="15"/>
      <c r="F15" s="15" t="s">
        <v>68</v>
      </c>
      <c r="G15" s="15"/>
      <c r="H15" s="16"/>
    </row>
    <row r="16" spans="1:8" s="18" customFormat="1" ht="15.75" customHeight="1">
      <c r="A16" s="108" t="s">
        <v>69</v>
      </c>
      <c r="B16" s="108"/>
      <c r="C16" s="108"/>
      <c r="D16" s="108"/>
      <c r="E16" s="17"/>
      <c r="F16" s="15"/>
      <c r="G16" s="15"/>
      <c r="H16" s="16"/>
    </row>
    <row r="17" spans="1:8" s="3" customFormat="1" ht="15.75" customHeight="1">
      <c r="A17" s="105" t="s">
        <v>59</v>
      </c>
      <c r="B17" s="105"/>
      <c r="C17" s="105"/>
      <c r="D17" s="105"/>
      <c r="E17" s="2"/>
      <c r="F17" s="2"/>
      <c r="G17" s="13"/>
      <c r="H17" s="13"/>
    </row>
    <row r="18" spans="1:8" s="3" customFormat="1" ht="15.75" customHeight="1">
      <c r="A18" s="103" t="s">
        <v>71</v>
      </c>
      <c r="B18" s="103"/>
      <c r="C18" s="103"/>
      <c r="D18" s="103"/>
      <c r="E18" s="15"/>
      <c r="F18" s="15" t="s">
        <v>72</v>
      </c>
      <c r="G18" s="15"/>
      <c r="H18" s="16"/>
    </row>
    <row r="19" spans="1:8" s="3" customFormat="1" ht="15.75" customHeight="1">
      <c r="A19" s="103" t="s">
        <v>73</v>
      </c>
      <c r="B19" s="103"/>
      <c r="C19" s="103"/>
      <c r="D19" s="103"/>
      <c r="E19" s="15"/>
      <c r="F19" s="15"/>
      <c r="G19" s="15"/>
      <c r="H19" s="16"/>
    </row>
    <row r="20" spans="1:8" s="3" customFormat="1" ht="15.75" customHeight="1">
      <c r="A20" s="4" t="s">
        <v>5</v>
      </c>
      <c r="D20" s="2"/>
      <c r="E20" s="2"/>
      <c r="F20" s="2"/>
      <c r="G20" s="2"/>
      <c r="H20" s="8"/>
    </row>
    <row r="21" spans="1:10" s="3" customFormat="1" ht="18" customHeight="1">
      <c r="A21" s="100" t="s">
        <v>48</v>
      </c>
      <c r="B21" s="100"/>
      <c r="C21" s="100"/>
      <c r="D21" s="100"/>
      <c r="E21" s="100"/>
      <c r="F21" s="100"/>
      <c r="G21" s="100"/>
      <c r="H21" s="100"/>
      <c r="I21" s="100"/>
      <c r="J21" s="20"/>
    </row>
    <row r="22" spans="1:10" s="3" customFormat="1" ht="18" customHeight="1">
      <c r="A22" s="100" t="s">
        <v>47</v>
      </c>
      <c r="B22" s="100"/>
      <c r="C22" s="100"/>
      <c r="D22" s="100"/>
      <c r="E22" s="100"/>
      <c r="F22" s="100"/>
      <c r="G22" s="100"/>
      <c r="H22" s="100"/>
      <c r="I22" s="100"/>
      <c r="J22" s="20"/>
    </row>
    <row r="23" spans="1:10" s="3" customFormat="1" ht="18" customHeight="1">
      <c r="A23" s="100" t="s">
        <v>50</v>
      </c>
      <c r="B23" s="100"/>
      <c r="C23" s="100"/>
      <c r="D23" s="100"/>
      <c r="E23" s="100"/>
      <c r="F23" s="100"/>
      <c r="G23" s="100"/>
      <c r="H23" s="100"/>
      <c r="I23" s="100"/>
      <c r="J23" s="20"/>
    </row>
    <row r="24" spans="1:10" s="3" customFormat="1" ht="18" customHeight="1">
      <c r="A24" s="100" t="s">
        <v>49</v>
      </c>
      <c r="B24" s="100"/>
      <c r="C24" s="100"/>
      <c r="D24" s="100"/>
      <c r="E24" s="100"/>
      <c r="F24" s="100"/>
      <c r="G24" s="100"/>
      <c r="H24" s="100"/>
      <c r="I24" s="100"/>
      <c r="J24" s="20"/>
    </row>
    <row r="25" spans="1:10" s="3" customFormat="1" ht="18" customHeight="1">
      <c r="A25" s="100" t="s">
        <v>51</v>
      </c>
      <c r="B25" s="100"/>
      <c r="C25" s="100"/>
      <c r="D25" s="100"/>
      <c r="E25" s="100"/>
      <c r="F25" s="100"/>
      <c r="G25" s="100"/>
      <c r="H25" s="100"/>
      <c r="I25" s="100"/>
      <c r="J25" s="20"/>
    </row>
    <row r="26" spans="1:10" s="3" customFormat="1" ht="18" customHeight="1">
      <c r="A26" s="100" t="s">
        <v>55</v>
      </c>
      <c r="B26" s="100"/>
      <c r="C26" s="100"/>
      <c r="D26" s="100"/>
      <c r="E26" s="100"/>
      <c r="F26" s="100"/>
      <c r="G26" s="100"/>
      <c r="H26" s="100"/>
      <c r="I26" s="100"/>
      <c r="J26" s="20"/>
    </row>
    <row r="27" spans="1:10" s="3" customFormat="1" ht="18" customHeight="1">
      <c r="A27" s="100" t="s">
        <v>52</v>
      </c>
      <c r="B27" s="100"/>
      <c r="C27" s="100"/>
      <c r="D27" s="100"/>
      <c r="E27" s="100"/>
      <c r="F27" s="100"/>
      <c r="G27" s="100"/>
      <c r="H27" s="100"/>
      <c r="I27" s="100"/>
      <c r="J27" s="20"/>
    </row>
    <row r="28" spans="1:10" s="3" customFormat="1" ht="18" customHeight="1">
      <c r="A28" s="100" t="s">
        <v>56</v>
      </c>
      <c r="B28" s="100"/>
      <c r="C28" s="100"/>
      <c r="D28" s="100"/>
      <c r="E28" s="100"/>
      <c r="F28" s="100"/>
      <c r="G28" s="100"/>
      <c r="H28" s="100"/>
      <c r="I28" s="100"/>
      <c r="J28" s="20"/>
    </row>
    <row r="29" spans="1:10" s="3" customFormat="1" ht="18" customHeight="1">
      <c r="A29" s="100" t="s">
        <v>80</v>
      </c>
      <c r="B29" s="100"/>
      <c r="C29" s="100"/>
      <c r="D29" s="100"/>
      <c r="E29" s="100"/>
      <c r="F29" s="100"/>
      <c r="G29" s="100"/>
      <c r="H29" s="100"/>
      <c r="I29" s="100"/>
      <c r="J29" s="20"/>
    </row>
    <row r="30" spans="1:10" s="3" customFormat="1" ht="18" customHeight="1">
      <c r="A30" s="100" t="s">
        <v>81</v>
      </c>
      <c r="B30" s="100"/>
      <c r="C30" s="100"/>
      <c r="D30" s="100"/>
      <c r="E30" s="100"/>
      <c r="F30" s="100"/>
      <c r="G30" s="100"/>
      <c r="H30" s="100"/>
      <c r="I30" s="100"/>
      <c r="J30" s="20"/>
    </row>
    <row r="31" spans="1:10" s="3" customFormat="1" ht="18" customHeight="1">
      <c r="A31" s="100" t="s">
        <v>82</v>
      </c>
      <c r="B31" s="100"/>
      <c r="C31" s="100"/>
      <c r="D31" s="100"/>
      <c r="E31" s="100"/>
      <c r="F31" s="100"/>
      <c r="G31" s="100"/>
      <c r="H31" s="100"/>
      <c r="I31" s="100"/>
      <c r="J31" s="20"/>
    </row>
    <row r="32" spans="1:8" s="9" customFormat="1" ht="15.75" customHeight="1">
      <c r="A32" s="102" t="s">
        <v>74</v>
      </c>
      <c r="B32" s="102"/>
      <c r="C32" s="102"/>
      <c r="D32" s="102"/>
      <c r="E32" s="102"/>
      <c r="F32" s="102"/>
      <c r="G32" s="102"/>
      <c r="H32" s="102"/>
    </row>
    <row r="33" spans="1:8" s="9" customFormat="1" ht="15.75" customHeight="1">
      <c r="A33" s="102" t="s">
        <v>75</v>
      </c>
      <c r="B33" s="102"/>
      <c r="C33" s="102"/>
      <c r="D33" s="102"/>
      <c r="E33" s="102"/>
      <c r="F33" s="102"/>
      <c r="G33" s="102"/>
      <c r="H33" s="102"/>
    </row>
    <row r="34" spans="1:10" s="21" customFormat="1" ht="15.75" customHeight="1">
      <c r="A34" s="102" t="s">
        <v>76</v>
      </c>
      <c r="B34" s="102"/>
      <c r="C34" s="102"/>
      <c r="D34" s="102"/>
      <c r="E34" s="102"/>
      <c r="F34" s="102"/>
      <c r="G34" s="102"/>
      <c r="H34" s="102"/>
      <c r="I34" s="9"/>
      <c r="J34" s="20" t="e">
        <f>SUM(C55+#REF!)</f>
        <v>#REF!</v>
      </c>
    </row>
    <row r="35" spans="1:10" s="21" customFormat="1" ht="16.5" customHeight="1">
      <c r="A35" s="83" t="s">
        <v>20</v>
      </c>
      <c r="B35" s="15"/>
      <c r="C35" s="15"/>
      <c r="D35" s="15"/>
      <c r="E35" s="15"/>
      <c r="F35" s="15"/>
      <c r="G35" s="16"/>
      <c r="H35" s="16"/>
      <c r="I35" s="9"/>
      <c r="J35" s="20"/>
    </row>
    <row r="36" spans="1:10" s="21" customFormat="1" ht="15.75" customHeight="1">
      <c r="A36" s="101" t="s">
        <v>63</v>
      </c>
      <c r="B36" s="101"/>
      <c r="C36" s="101"/>
      <c r="D36" s="101"/>
      <c r="E36" s="101"/>
      <c r="F36" s="101"/>
      <c r="G36" s="101"/>
      <c r="H36" s="101"/>
      <c r="I36" s="44"/>
      <c r="J36" s="20"/>
    </row>
    <row r="37" spans="1:10" s="21" customFormat="1" ht="15.75" customHeight="1">
      <c r="A37" s="101" t="s">
        <v>60</v>
      </c>
      <c r="B37" s="101"/>
      <c r="C37" s="101"/>
      <c r="D37" s="101"/>
      <c r="E37" s="101"/>
      <c r="F37" s="101"/>
      <c r="G37" s="101"/>
      <c r="H37" s="101"/>
      <c r="I37" s="44"/>
      <c r="J37" s="20"/>
    </row>
    <row r="38" spans="1:14" s="3" customFormat="1" ht="15.75" customHeight="1">
      <c r="A38" s="117" t="s">
        <v>61</v>
      </c>
      <c r="B38" s="117"/>
      <c r="C38" s="117"/>
      <c r="D38" s="117"/>
      <c r="E38" s="117"/>
      <c r="F38" s="117"/>
      <c r="G38" s="117"/>
      <c r="H38" s="117"/>
      <c r="I38" s="29"/>
      <c r="J38" s="29"/>
      <c r="K38" s="29"/>
      <c r="L38" s="29"/>
      <c r="N38" s="3" t="s">
        <v>22</v>
      </c>
    </row>
    <row r="39" spans="1:12" s="3" customFormat="1" ht="15.75" customHeight="1">
      <c r="A39" s="117" t="s">
        <v>83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1:14" s="3" customFormat="1" ht="15.75" customHeight="1">
      <c r="A40" s="117" t="s">
        <v>64</v>
      </c>
      <c r="B40" s="117"/>
      <c r="C40" s="117"/>
      <c r="D40" s="117"/>
      <c r="E40" s="117"/>
      <c r="F40" s="117"/>
      <c r="G40" s="117"/>
      <c r="H40" s="117"/>
      <c r="I40" s="29"/>
      <c r="J40" s="29"/>
      <c r="K40" s="29"/>
      <c r="L40" s="29"/>
      <c r="N40" s="3" t="s">
        <v>22</v>
      </c>
    </row>
    <row r="41" spans="1:12" s="3" customFormat="1" ht="14.25" customHeight="1">
      <c r="A41" s="117" t="s">
        <v>84</v>
      </c>
      <c r="B41" s="117"/>
      <c r="C41" s="117"/>
      <c r="D41" s="117"/>
      <c r="E41" s="117"/>
      <c r="F41" s="117"/>
      <c r="G41" s="117"/>
      <c r="H41" s="117"/>
      <c r="I41" s="29"/>
      <c r="J41" s="29"/>
      <c r="K41" s="29"/>
      <c r="L41" s="29"/>
    </row>
    <row r="42" spans="1:12" s="3" customFormat="1" ht="15.75" customHeight="1">
      <c r="A42" s="102" t="s">
        <v>62</v>
      </c>
      <c r="B42" s="102"/>
      <c r="C42" s="102"/>
      <c r="D42" s="102"/>
      <c r="E42" s="102"/>
      <c r="F42" s="102"/>
      <c r="G42" s="102"/>
      <c r="H42" s="102"/>
      <c r="I42" s="43"/>
      <c r="J42" s="43"/>
      <c r="K42" s="43"/>
      <c r="L42" s="43"/>
    </row>
    <row r="43" spans="1:12" s="3" customFormat="1" ht="15.75" customHeight="1">
      <c r="A43" s="43"/>
      <c r="B43" s="43" t="s">
        <v>86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3" customFormat="1" ht="15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3" customFormat="1" ht="15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s="3" customFormat="1" ht="15.75" customHeight="1">
      <c r="A46" s="29"/>
      <c r="B46" s="29" t="s">
        <v>12</v>
      </c>
      <c r="C46" s="29"/>
      <c r="D46" s="29"/>
      <c r="E46" s="29"/>
      <c r="F46" s="29"/>
      <c r="G46" s="29"/>
      <c r="H46" s="88"/>
      <c r="I46" s="29"/>
      <c r="J46" s="29"/>
      <c r="K46" s="29"/>
      <c r="L46" s="29"/>
    </row>
    <row r="47" spans="1:12" s="3" customFormat="1" ht="18.75" customHeight="1">
      <c r="A47" s="29"/>
      <c r="B47" s="110" t="s">
        <v>17</v>
      </c>
      <c r="C47" s="111"/>
      <c r="D47" s="111"/>
      <c r="E47" s="35"/>
      <c r="F47" s="112" t="s">
        <v>18</v>
      </c>
      <c r="G47" s="111"/>
      <c r="H47" s="113"/>
      <c r="I47" s="29"/>
      <c r="J47" s="29"/>
      <c r="K47" s="29"/>
      <c r="L47" s="29"/>
    </row>
    <row r="48" spans="1:9" s="9" customFormat="1" ht="18.75" customHeight="1">
      <c r="A48" s="14"/>
      <c r="B48" s="32" t="s">
        <v>19</v>
      </c>
      <c r="C48" s="32" t="s">
        <v>7</v>
      </c>
      <c r="D48" s="40" t="s">
        <v>8</v>
      </c>
      <c r="E48" s="36"/>
      <c r="F48" s="39" t="s">
        <v>6</v>
      </c>
      <c r="G48" s="32" t="s">
        <v>9</v>
      </c>
      <c r="H48" s="32" t="s">
        <v>14</v>
      </c>
      <c r="I48" s="28">
        <v>123000</v>
      </c>
    </row>
    <row r="49" spans="1:9" s="9" customFormat="1" ht="18.75" customHeight="1">
      <c r="A49" s="14"/>
      <c r="B49" s="46" t="s">
        <v>25</v>
      </c>
      <c r="C49" s="47"/>
      <c r="D49" s="48">
        <v>2216978</v>
      </c>
      <c r="E49" s="49"/>
      <c r="F49" s="55" t="s">
        <v>53</v>
      </c>
      <c r="G49" s="50">
        <v>70000</v>
      </c>
      <c r="H49" s="82"/>
      <c r="I49" s="28"/>
    </row>
    <row r="50" spans="1:9" s="9" customFormat="1" ht="18.75" customHeight="1">
      <c r="A50" s="14"/>
      <c r="B50" s="51" t="s">
        <v>46</v>
      </c>
      <c r="C50" s="52"/>
      <c r="D50" s="53">
        <v>0</v>
      </c>
      <c r="E50" s="54"/>
      <c r="F50" s="62" t="s">
        <v>54</v>
      </c>
      <c r="G50" s="56">
        <v>31000</v>
      </c>
      <c r="H50" s="82"/>
      <c r="I50" s="28"/>
    </row>
    <row r="51" spans="1:9" s="9" customFormat="1" ht="18.75" customHeight="1">
      <c r="A51" s="14"/>
      <c r="B51" s="57"/>
      <c r="C51" s="58"/>
      <c r="D51" s="59"/>
      <c r="E51" s="54"/>
      <c r="F51" s="62" t="s">
        <v>58</v>
      </c>
      <c r="G51" s="56">
        <v>50000</v>
      </c>
      <c r="H51" s="98" t="s">
        <v>77</v>
      </c>
      <c r="I51" s="28"/>
    </row>
    <row r="52" spans="1:15" s="9" customFormat="1" ht="18.75" customHeight="1">
      <c r="A52" s="14"/>
      <c r="B52" s="60" t="s">
        <v>26</v>
      </c>
      <c r="C52" s="61">
        <f>SUM(C49:C51)</f>
        <v>0</v>
      </c>
      <c r="D52" s="61">
        <f>SUM(D49:D51)</f>
        <v>2216978</v>
      </c>
      <c r="E52" s="54"/>
      <c r="F52" s="62" t="s">
        <v>78</v>
      </c>
      <c r="G52" s="63">
        <v>150000</v>
      </c>
      <c r="H52" s="98" t="s">
        <v>79</v>
      </c>
      <c r="I52" s="28"/>
      <c r="O52" s="38"/>
    </row>
    <row r="53" spans="2:15" s="9" customFormat="1" ht="18.75" customHeight="1">
      <c r="B53" s="34" t="s">
        <v>27</v>
      </c>
      <c r="C53" s="64"/>
      <c r="D53" s="65"/>
      <c r="E53" s="66"/>
      <c r="F53" s="62"/>
      <c r="G53" s="63"/>
      <c r="H53" s="98"/>
      <c r="I53" s="28">
        <v>0</v>
      </c>
      <c r="O53" s="42"/>
    </row>
    <row r="54" spans="1:15" s="9" customFormat="1" ht="18.75" customHeight="1">
      <c r="A54" s="19"/>
      <c r="B54" s="33" t="s">
        <v>28</v>
      </c>
      <c r="C54" s="67">
        <v>105000</v>
      </c>
      <c r="D54" s="68">
        <v>646000</v>
      </c>
      <c r="E54" s="66"/>
      <c r="F54" s="69"/>
      <c r="G54" s="63"/>
      <c r="H54" s="98"/>
      <c r="I54" s="28"/>
      <c r="M54" s="37"/>
      <c r="O54" s="41"/>
    </row>
    <row r="55" spans="1:15" s="9" customFormat="1" ht="18.75" customHeight="1">
      <c r="A55" s="19"/>
      <c r="B55" s="33" t="s">
        <v>29</v>
      </c>
      <c r="C55" s="67">
        <v>125000</v>
      </c>
      <c r="D55" s="68">
        <v>300000</v>
      </c>
      <c r="E55" s="66"/>
      <c r="F55" s="69"/>
      <c r="G55" s="63"/>
      <c r="H55" s="98"/>
      <c r="I55" s="28"/>
      <c r="M55" s="37"/>
      <c r="O55" s="38"/>
    </row>
    <row r="56" spans="1:15" s="9" customFormat="1" ht="18.75" customHeight="1">
      <c r="A56" s="19"/>
      <c r="B56" s="33" t="s">
        <v>10</v>
      </c>
      <c r="C56" s="67">
        <v>45000</v>
      </c>
      <c r="D56" s="68">
        <v>348000</v>
      </c>
      <c r="E56" s="66">
        <v>0</v>
      </c>
      <c r="F56" s="71"/>
      <c r="G56" s="72"/>
      <c r="H56" s="96"/>
      <c r="I56" s="28"/>
      <c r="M56" s="37"/>
      <c r="O56" s="38"/>
    </row>
    <row r="57" spans="1:15" s="9" customFormat="1" ht="18.75" customHeight="1">
      <c r="A57" s="19"/>
      <c r="B57" s="33" t="s">
        <v>13</v>
      </c>
      <c r="C57" s="67">
        <v>18000</v>
      </c>
      <c r="D57" s="68">
        <v>362000</v>
      </c>
      <c r="E57" s="66"/>
      <c r="F57" s="69"/>
      <c r="G57" s="70"/>
      <c r="H57" s="97"/>
      <c r="I57" s="20"/>
      <c r="M57" s="37"/>
      <c r="O57" s="38"/>
    </row>
    <row r="58" spans="1:15" s="9" customFormat="1" ht="18.75" customHeight="1">
      <c r="A58" s="19"/>
      <c r="B58" s="33" t="s">
        <v>30</v>
      </c>
      <c r="C58" s="67">
        <v>36000</v>
      </c>
      <c r="D58" s="68">
        <v>291000</v>
      </c>
      <c r="E58" s="66"/>
      <c r="F58" s="71"/>
      <c r="G58" s="72"/>
      <c r="H58" s="97"/>
      <c r="M58" s="37"/>
      <c r="O58" s="38"/>
    </row>
    <row r="59" spans="1:13" s="9" customFormat="1" ht="18.75" customHeight="1">
      <c r="A59" s="19"/>
      <c r="B59" s="33" t="s">
        <v>31</v>
      </c>
      <c r="C59" s="67">
        <v>34000</v>
      </c>
      <c r="D59" s="68">
        <v>255000</v>
      </c>
      <c r="E59" s="66"/>
      <c r="F59" s="69"/>
      <c r="G59" s="70"/>
      <c r="H59" s="93"/>
      <c r="M59" s="37"/>
    </row>
    <row r="60" spans="1:13" s="3" customFormat="1" ht="18.75" customHeight="1">
      <c r="A60" s="19"/>
      <c r="B60" s="33" t="s">
        <v>32</v>
      </c>
      <c r="C60" s="67">
        <v>65000</v>
      </c>
      <c r="D60" s="68">
        <v>393000</v>
      </c>
      <c r="E60" s="66"/>
      <c r="F60" s="69"/>
      <c r="G60" s="70"/>
      <c r="H60" s="93"/>
      <c r="I60" s="9"/>
      <c r="M60" s="37"/>
    </row>
    <row r="61" spans="1:13" s="3" customFormat="1" ht="18.75" customHeight="1">
      <c r="A61" s="13"/>
      <c r="B61" s="33" t="s">
        <v>39</v>
      </c>
      <c r="C61" s="73">
        <v>54000</v>
      </c>
      <c r="D61" s="68">
        <v>335000</v>
      </c>
      <c r="E61" s="66"/>
      <c r="F61" s="69"/>
      <c r="G61" s="74"/>
      <c r="H61" s="93"/>
      <c r="I61" s="9"/>
      <c r="M61" s="37"/>
    </row>
    <row r="62" spans="1:13" s="3" customFormat="1" ht="18.75" customHeight="1">
      <c r="A62" s="13"/>
      <c r="B62" s="33" t="s">
        <v>33</v>
      </c>
      <c r="C62" s="67">
        <v>0</v>
      </c>
      <c r="D62" s="68">
        <v>130000</v>
      </c>
      <c r="E62" s="66"/>
      <c r="F62" s="69"/>
      <c r="G62" s="74"/>
      <c r="H62" s="93"/>
      <c r="I62" s="9"/>
      <c r="M62" s="37"/>
    </row>
    <row r="63" spans="1:13" s="3" customFormat="1" ht="18.75" customHeight="1">
      <c r="A63" s="13"/>
      <c r="B63" s="33" t="s">
        <v>34</v>
      </c>
      <c r="C63" s="67">
        <v>51000</v>
      </c>
      <c r="D63" s="68">
        <v>358000</v>
      </c>
      <c r="E63" s="66"/>
      <c r="F63" s="69"/>
      <c r="G63" s="74"/>
      <c r="H63" s="94"/>
      <c r="I63" s="9"/>
      <c r="M63" s="37"/>
    </row>
    <row r="64" spans="1:13" s="3" customFormat="1" ht="18.75" customHeight="1">
      <c r="A64" s="13"/>
      <c r="B64" s="33" t="s">
        <v>41</v>
      </c>
      <c r="C64" s="73">
        <v>39000</v>
      </c>
      <c r="D64" s="68">
        <v>288000</v>
      </c>
      <c r="E64" s="66"/>
      <c r="F64" s="45"/>
      <c r="G64" s="73"/>
      <c r="H64" s="95"/>
      <c r="I64" s="9"/>
      <c r="M64" s="37"/>
    </row>
    <row r="65" spans="1:13" s="3" customFormat="1" ht="18.75" customHeight="1">
      <c r="A65" s="15"/>
      <c r="B65" s="75" t="s">
        <v>35</v>
      </c>
      <c r="C65" s="89">
        <f>SUM(C54:C64)</f>
        <v>572000</v>
      </c>
      <c r="D65" s="90">
        <v>3706000</v>
      </c>
      <c r="E65" s="13"/>
      <c r="F65" s="76" t="s">
        <v>36</v>
      </c>
      <c r="G65" s="77">
        <f>SUM(G49:G61)</f>
        <v>301000</v>
      </c>
      <c r="H65" s="78"/>
      <c r="M65" s="37"/>
    </row>
    <row r="66" spans="1:13" s="3" customFormat="1" ht="18.75" customHeight="1">
      <c r="A66" s="14"/>
      <c r="B66" s="78" t="s">
        <v>37</v>
      </c>
      <c r="C66" s="79">
        <f>D52+C65</f>
        <v>2788978</v>
      </c>
      <c r="D66" s="80"/>
      <c r="E66" s="81"/>
      <c r="F66" s="76" t="s">
        <v>38</v>
      </c>
      <c r="G66" s="77">
        <f>C66-G65</f>
        <v>2487978</v>
      </c>
      <c r="H66" s="78"/>
      <c r="M66" s="37"/>
    </row>
    <row r="67" spans="1:8" s="3" customFormat="1" ht="16.5" customHeight="1">
      <c r="A67" s="15"/>
      <c r="B67" s="22"/>
      <c r="C67" s="91"/>
      <c r="D67" s="16"/>
      <c r="E67" s="16"/>
      <c r="F67" s="22"/>
      <c r="G67" s="23"/>
      <c r="H67" s="15"/>
    </row>
    <row r="68" spans="1:12" ht="14.25">
      <c r="A68" s="24" t="s">
        <v>11</v>
      </c>
      <c r="B68" s="25"/>
      <c r="C68" s="92"/>
      <c r="D68" s="26"/>
      <c r="E68" s="15"/>
      <c r="F68" s="15"/>
      <c r="G68" s="15"/>
      <c r="H68" s="15"/>
      <c r="I68" s="3"/>
      <c r="J68" s="3"/>
      <c r="K68" s="3"/>
      <c r="L68" s="3"/>
    </row>
    <row r="69" spans="1:12" ht="18.75" customHeight="1">
      <c r="A69" s="116" t="s">
        <v>57</v>
      </c>
      <c r="B69" s="116"/>
      <c r="C69" s="116"/>
      <c r="D69" s="116"/>
      <c r="E69" s="116"/>
      <c r="F69" s="116"/>
      <c r="G69" s="116"/>
      <c r="H69" s="116"/>
      <c r="I69" s="3"/>
      <c r="J69" s="3"/>
      <c r="K69" s="3"/>
      <c r="L69" s="3"/>
    </row>
    <row r="70" spans="1:9" ht="18.75" customHeight="1">
      <c r="A70" s="115" t="s">
        <v>40</v>
      </c>
      <c r="B70" s="115"/>
      <c r="C70" s="115"/>
      <c r="D70" s="115"/>
      <c r="E70" s="115"/>
      <c r="F70" s="115"/>
      <c r="G70" s="115"/>
      <c r="H70" s="115"/>
      <c r="I70" s="3"/>
    </row>
    <row r="71" spans="1:9" ht="18.75" customHeight="1">
      <c r="A71" s="116" t="s">
        <v>24</v>
      </c>
      <c r="B71" s="116"/>
      <c r="C71" s="116"/>
      <c r="D71" s="116"/>
      <c r="E71" s="116"/>
      <c r="F71" s="116"/>
      <c r="G71" s="116"/>
      <c r="H71" s="116"/>
      <c r="I71" s="3"/>
    </row>
    <row r="72" spans="1:9" ht="18.75" customHeight="1">
      <c r="A72" s="116" t="s">
        <v>45</v>
      </c>
      <c r="B72" s="116"/>
      <c r="C72" s="116"/>
      <c r="D72" s="116"/>
      <c r="E72" s="116"/>
      <c r="F72" s="116"/>
      <c r="G72" s="116"/>
      <c r="H72" s="19"/>
      <c r="I72" s="3"/>
    </row>
    <row r="73" spans="1:9" ht="18.75" customHeight="1">
      <c r="A73" s="116" t="s">
        <v>42</v>
      </c>
      <c r="B73" s="116"/>
      <c r="C73" s="116"/>
      <c r="D73" s="116"/>
      <c r="E73" s="116"/>
      <c r="F73" s="116"/>
      <c r="G73" s="116"/>
      <c r="H73" s="116"/>
      <c r="I73" s="3"/>
    </row>
    <row r="74" spans="1:8" ht="22.5" customHeight="1">
      <c r="A74" s="114" t="s">
        <v>87</v>
      </c>
      <c r="B74" s="114"/>
      <c r="C74" s="114"/>
      <c r="D74" s="114"/>
      <c r="E74" s="114"/>
      <c r="F74" s="114"/>
      <c r="G74" s="114"/>
      <c r="H74" s="114"/>
    </row>
    <row r="75" spans="1:8" ht="12" customHeight="1">
      <c r="A75" s="24"/>
      <c r="B75" s="2"/>
      <c r="C75" s="2"/>
      <c r="D75" s="2"/>
      <c r="E75" s="15"/>
      <c r="F75" s="15"/>
      <c r="G75" s="15"/>
      <c r="H75" s="15"/>
    </row>
    <row r="76" spans="1:12" ht="30.75" customHeight="1">
      <c r="A76" s="109" t="s">
        <v>23</v>
      </c>
      <c r="B76" s="109"/>
      <c r="C76" s="109"/>
      <c r="D76" s="109"/>
      <c r="E76" s="109"/>
      <c r="F76" s="109"/>
      <c r="G76" s="109"/>
      <c r="H76" s="109"/>
      <c r="I76" s="27"/>
      <c r="J76" s="27"/>
      <c r="K76" s="27"/>
      <c r="L76" s="27"/>
    </row>
    <row r="77" spans="1:12" ht="30.75" customHeight="1">
      <c r="A77" s="109" t="s">
        <v>44</v>
      </c>
      <c r="B77" s="109"/>
      <c r="C77" s="109"/>
      <c r="D77" s="109"/>
      <c r="E77" s="109"/>
      <c r="F77" s="109"/>
      <c r="G77" s="109"/>
      <c r="H77" s="109"/>
      <c r="I77" s="27"/>
      <c r="J77" s="27"/>
      <c r="K77" s="27"/>
      <c r="L77" s="27"/>
    </row>
    <row r="78" spans="1:12" ht="9" customHeight="1">
      <c r="A78" s="30"/>
      <c r="B78" s="30"/>
      <c r="C78" s="30"/>
      <c r="D78" s="30"/>
      <c r="E78" s="30"/>
      <c r="F78" s="30"/>
      <c r="G78" s="30"/>
      <c r="H78" s="27"/>
      <c r="I78" s="27"/>
      <c r="J78" s="27"/>
      <c r="K78" s="27"/>
      <c r="L78" s="27"/>
    </row>
    <row r="79" spans="1:12" ht="58.5" customHeight="1">
      <c r="A79" s="85" t="s">
        <v>15</v>
      </c>
      <c r="B79" s="31" t="s">
        <v>16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8" ht="14.25">
      <c r="A80" s="3"/>
      <c r="B80" s="3"/>
      <c r="C80" s="3"/>
      <c r="D80" s="3"/>
      <c r="E80" s="3"/>
      <c r="F80" s="3"/>
      <c r="G80" s="3"/>
      <c r="H80" s="2"/>
    </row>
    <row r="81" s="99" customFormat="1" ht="38.25" customHeight="1"/>
  </sheetData>
  <sheetProtection/>
  <mergeCells count="43">
    <mergeCell ref="A34:H34"/>
    <mergeCell ref="A33:H33"/>
    <mergeCell ref="A40:H40"/>
    <mergeCell ref="A41:H41"/>
    <mergeCell ref="A38:H38"/>
    <mergeCell ref="A39:L39"/>
    <mergeCell ref="A36:H36"/>
    <mergeCell ref="A70:H70"/>
    <mergeCell ref="A71:H71"/>
    <mergeCell ref="A69:H69"/>
    <mergeCell ref="A73:H73"/>
    <mergeCell ref="A72:G72"/>
    <mergeCell ref="A42:H42"/>
    <mergeCell ref="A14:D14"/>
    <mergeCell ref="A15:D15"/>
    <mergeCell ref="A16:D16"/>
    <mergeCell ref="A17:D17"/>
    <mergeCell ref="A18:D18"/>
    <mergeCell ref="A77:H77"/>
    <mergeCell ref="B47:D47"/>
    <mergeCell ref="F47:H47"/>
    <mergeCell ref="A76:H76"/>
    <mergeCell ref="A74:H74"/>
    <mergeCell ref="A27:I27"/>
    <mergeCell ref="B2:G2"/>
    <mergeCell ref="A21:I21"/>
    <mergeCell ref="A5:C5"/>
    <mergeCell ref="A6:C6"/>
    <mergeCell ref="A7:C7"/>
    <mergeCell ref="A24:I24"/>
    <mergeCell ref="A25:I25"/>
    <mergeCell ref="A8:B8"/>
    <mergeCell ref="A10:H10"/>
    <mergeCell ref="A28:I28"/>
    <mergeCell ref="A37:H37"/>
    <mergeCell ref="A32:H32"/>
    <mergeCell ref="A31:I31"/>
    <mergeCell ref="A19:D19"/>
    <mergeCell ref="A23:I23"/>
    <mergeCell ref="A29:I29"/>
    <mergeCell ref="A30:I30"/>
    <mergeCell ref="A22:I22"/>
    <mergeCell ref="A26:I26"/>
  </mergeCells>
  <printOptions/>
  <pageMargins left="0.16304347826086957" right="0.10416666666666667" top="1.17" bottom="0.32" header="0.46" footer="0.0787401574803149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XDS2</dc:creator>
  <cp:keywords/>
  <dc:description/>
  <cp:lastModifiedBy>USER</cp:lastModifiedBy>
  <cp:lastPrinted>2019-07-09T05:55:23Z</cp:lastPrinted>
  <dcterms:created xsi:type="dcterms:W3CDTF">2005-04-08T14:07:00Z</dcterms:created>
  <dcterms:modified xsi:type="dcterms:W3CDTF">2019-08-20T03:27:44Z</dcterms:modified>
  <cp:category/>
  <cp:version/>
  <cp:contentType/>
  <cp:contentStatus/>
</cp:coreProperties>
</file>